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65" activeTab="1"/>
  </bookViews>
  <sheets>
    <sheet name="7-10 лет" sheetId="1" r:id="rId1"/>
    <sheet name="11-18 лет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" l="1"/>
  <c r="L12" i="2"/>
  <c r="K12" i="2"/>
  <c r="J12" i="2"/>
  <c r="I12" i="2"/>
  <c r="H12" i="2"/>
  <c r="J5" i="2"/>
  <c r="I5" i="2"/>
  <c r="H20" i="1"/>
  <c r="H12" i="1"/>
  <c r="J5" i="1"/>
  <c r="I5" i="1"/>
</calcChain>
</file>

<file path=xl/sharedStrings.xml><?xml version="1.0" encoding="utf-8"?>
<sst xmlns="http://schemas.openxmlformats.org/spreadsheetml/2006/main" count="212" uniqueCount="114">
  <si>
    <t>Пищевые вещества</t>
  </si>
  <si>
    <t xml:space="preserve">Прием пищи </t>
  </si>
  <si>
    <t>№ раскладки</t>
  </si>
  <si>
    <t>Наименование блюда</t>
  </si>
  <si>
    <t>Цена</t>
  </si>
  <si>
    <t>Выход</t>
  </si>
  <si>
    <t>выход</t>
  </si>
  <si>
    <t>Вес блюда</t>
  </si>
  <si>
    <t>Ккал</t>
  </si>
  <si>
    <t>Белки</t>
  </si>
  <si>
    <t xml:space="preserve">Жиры </t>
  </si>
  <si>
    <t>Углеводы</t>
  </si>
  <si>
    <t xml:space="preserve">Энергитическая ценность </t>
  </si>
  <si>
    <t xml:space="preserve">№ рецептуры, сборник </t>
  </si>
  <si>
    <t>сб. Пермь 2001г.№198**</t>
  </si>
  <si>
    <t xml:space="preserve"> Горошек зелёный консервированный </t>
  </si>
  <si>
    <t>1\50</t>
  </si>
  <si>
    <t>Завтрак</t>
  </si>
  <si>
    <t>Рыба,  тушенная в томате с овощами</t>
  </si>
  <si>
    <t xml:space="preserve">Макаронные изделия с  тертым сыром </t>
  </si>
  <si>
    <t>0,150</t>
  </si>
  <si>
    <t>172,62</t>
  </si>
  <si>
    <t>сб. Москва 2004г.№333*</t>
  </si>
  <si>
    <t>Кофейный напиток</t>
  </si>
  <si>
    <t>0,200</t>
  </si>
  <si>
    <t>1,32</t>
  </si>
  <si>
    <t>0,68</t>
  </si>
  <si>
    <t>19,71</t>
  </si>
  <si>
    <t>88,69</t>
  </si>
  <si>
    <t>сб. Москва 2004г№692*</t>
  </si>
  <si>
    <t>Кукуруза консервированная</t>
  </si>
  <si>
    <t>0,60</t>
  </si>
  <si>
    <t>3,00</t>
  </si>
  <si>
    <t>3,83</t>
  </si>
  <si>
    <t>2,90</t>
  </si>
  <si>
    <t>70,30</t>
  </si>
  <si>
    <t xml:space="preserve">Печенье сахарное </t>
  </si>
  <si>
    <t>0,020</t>
  </si>
  <si>
    <t>1,40</t>
  </si>
  <si>
    <t>5,30</t>
  </si>
  <si>
    <t>12,60</t>
  </si>
  <si>
    <t>104,00</t>
  </si>
  <si>
    <t>Промышленное производство</t>
  </si>
  <si>
    <t xml:space="preserve">Хлеб пшеничный </t>
  </si>
  <si>
    <t>0,030</t>
  </si>
  <si>
    <t>0,30</t>
  </si>
  <si>
    <t>9,62</t>
  </si>
  <si>
    <t>57,00</t>
  </si>
  <si>
    <t>Итого:</t>
  </si>
  <si>
    <t>0,865</t>
  </si>
  <si>
    <t>15,94</t>
  </si>
  <si>
    <t>20,46</t>
  </si>
  <si>
    <t>27,29</t>
  </si>
  <si>
    <t>492,61</t>
  </si>
  <si>
    <t>Обед</t>
  </si>
  <si>
    <t xml:space="preserve">Соленый огурец </t>
  </si>
  <si>
    <t>0,060</t>
  </si>
  <si>
    <t>7,51</t>
  </si>
  <si>
    <t>0,45</t>
  </si>
  <si>
    <t>0,10</t>
  </si>
  <si>
    <t>39,00</t>
  </si>
  <si>
    <t xml:space="preserve">Суп рыбный </t>
  </si>
  <si>
    <t>10,57</t>
  </si>
  <si>
    <t>3,29</t>
  </si>
  <si>
    <t>5,36</t>
  </si>
  <si>
    <t>92,99</t>
  </si>
  <si>
    <t>сб. Пермь 2001г.№41</t>
  </si>
  <si>
    <t xml:space="preserve">Жаркое по-домашнему </t>
  </si>
  <si>
    <t>517,35</t>
  </si>
  <si>
    <t>Сб. Пермь №153</t>
  </si>
  <si>
    <t xml:space="preserve">Напиток из смородины </t>
  </si>
  <si>
    <t>0,00</t>
  </si>
  <si>
    <t>20,60</t>
  </si>
  <si>
    <t>36,01</t>
  </si>
  <si>
    <t>сб. Москва 2004г№ 700</t>
  </si>
  <si>
    <t>0,17</t>
  </si>
  <si>
    <t xml:space="preserve">Хлеб ржаной </t>
  </si>
  <si>
    <t>1,52</t>
  </si>
  <si>
    <t>0,18</t>
  </si>
  <si>
    <t>9,94</t>
  </si>
  <si>
    <t>45,20</t>
  </si>
  <si>
    <t>0,740</t>
  </si>
  <si>
    <t>32,28</t>
  </si>
  <si>
    <t>19,88</t>
  </si>
  <si>
    <t>72,78</t>
  </si>
  <si>
    <t>629,22</t>
  </si>
  <si>
    <t>Итого за завтрак:</t>
  </si>
  <si>
    <t>Итого за обед:</t>
  </si>
  <si>
    <t>* Сборник для школ Москва -2004г.</t>
  </si>
  <si>
    <t>**Сборник для ДОУ Пермь-2001г.</t>
  </si>
  <si>
    <t xml:space="preserve">                                                                                                                                                                   Согласовано:</t>
  </si>
  <si>
    <t>0,250</t>
  </si>
  <si>
    <t>13,21</t>
  </si>
  <si>
    <t>4,11</t>
  </si>
  <si>
    <t>6,70</t>
  </si>
  <si>
    <t>26,45</t>
  </si>
  <si>
    <t>42,81</t>
  </si>
  <si>
    <t>30,81</t>
  </si>
  <si>
    <t>646,60</t>
  </si>
  <si>
    <t>3,04</t>
  </si>
  <si>
    <t>0,36</t>
  </si>
  <si>
    <t>0,040</t>
  </si>
  <si>
    <t>0,23</t>
  </si>
  <si>
    <t>0,40</t>
  </si>
  <si>
    <t>12,83</t>
  </si>
  <si>
    <t>36,24</t>
  </si>
  <si>
    <t>27,01</t>
  </si>
  <si>
    <t>103,40</t>
  </si>
  <si>
    <t>748,43</t>
  </si>
  <si>
    <t>17,86</t>
  </si>
  <si>
    <t>27,79</t>
  </si>
  <si>
    <t>57,77</t>
  </si>
  <si>
    <t>607,15</t>
  </si>
  <si>
    <t>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</si>
</sst>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49" fontId="2" fillId="0" borderId="6" xfId="0" applyNumberFormat="1" applyFont="1" applyBorder="1"/>
    <xf numFmtId="49" fontId="2" fillId="0" borderId="6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85;&#1085;&#1072;%20&#1042;&#1083;&#1072;&#1076;&#1080;&#1084;&#1080;&#1088;&#1086;&#1074;&#1085;&#1072;/Desktop/&#1087;&#1080;&#1090;&#1072;&#1085;&#1080;&#1077;/7-10%20-%20&#1054;&#1041;&#1056;&#1040;&#1047;&#1045;&#1062;%20&#1082;&#1086;&#1087;&#1080;&#1103;%20&#1085;&#1086;&#1074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6;&#1072;&#1085;&#1085;&#1072;%20&#1042;&#1083;&#1072;&#1076;&#1080;&#1084;&#1080;&#1088;&#1086;&#1074;&#1085;&#1072;/Desktop/&#1087;&#1080;&#1090;&#1072;&#1085;&#1080;&#1077;/11-18%20-%20&#1054;&#1041;&#1056;&#1040;&#1047;&#1045;&#1062;%20&#1082;&#1086;&#1087;&#1080;&#1103;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4" sqref="A4"/>
    </sheetView>
  </sheetViews>
  <sheetFormatPr defaultRowHeight="15" x14ac:dyDescent="0.25"/>
  <cols>
    <col min="1" max="1" width="10.85546875" customWidth="1"/>
    <col min="11" max="11" width="10.28515625" customWidth="1"/>
  </cols>
  <sheetData>
    <row r="1" spans="1:13" ht="15.75" x14ac:dyDescent="0.25">
      <c r="A1" s="1">
        <v>2</v>
      </c>
      <c r="B1" s="2">
        <v>1</v>
      </c>
      <c r="C1" s="34"/>
      <c r="D1" s="35"/>
      <c r="E1" s="3"/>
      <c r="F1" s="3"/>
      <c r="G1" s="3"/>
      <c r="H1" s="3"/>
      <c r="I1" s="4"/>
      <c r="J1" s="4"/>
      <c r="K1" s="4"/>
      <c r="L1" s="3"/>
      <c r="M1" s="5"/>
    </row>
    <row r="2" spans="1:13" ht="15.75" x14ac:dyDescent="0.25">
      <c r="A2" s="6"/>
      <c r="B2" s="36"/>
      <c r="C2" s="37"/>
      <c r="D2" s="7"/>
      <c r="E2" s="3"/>
      <c r="F2" s="3"/>
      <c r="G2" s="3"/>
      <c r="H2" s="5"/>
      <c r="I2" s="5"/>
      <c r="J2" s="8" t="s">
        <v>0</v>
      </c>
      <c r="K2" s="9"/>
      <c r="L2" s="9"/>
      <c r="M2" s="5"/>
    </row>
    <row r="3" spans="1:13" ht="78.75" x14ac:dyDescent="0.25">
      <c r="A3" s="1" t="s">
        <v>1</v>
      </c>
      <c r="B3" s="1" t="s">
        <v>2</v>
      </c>
      <c r="C3" s="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29" t="s">
        <v>12</v>
      </c>
      <c r="M3" s="30" t="s">
        <v>13</v>
      </c>
    </row>
    <row r="4" spans="1:13" ht="31.5" x14ac:dyDescent="0.25">
      <c r="A4" s="6" t="s">
        <v>113</v>
      </c>
      <c r="B4" s="14"/>
      <c r="C4" s="10"/>
      <c r="D4" s="10"/>
      <c r="E4" s="3"/>
      <c r="F4" s="3"/>
      <c r="G4" s="3"/>
      <c r="H4" s="3"/>
      <c r="I4" s="3"/>
      <c r="J4" s="3"/>
      <c r="K4" s="3"/>
      <c r="L4" s="3"/>
      <c r="M4" s="5"/>
    </row>
    <row r="5" spans="1:13" ht="110.25" x14ac:dyDescent="0.25">
      <c r="A5" s="6" t="s">
        <v>14</v>
      </c>
      <c r="B5" s="14"/>
      <c r="C5" s="15" t="s">
        <v>15</v>
      </c>
      <c r="D5" s="16"/>
      <c r="E5" s="3">
        <v>60</v>
      </c>
      <c r="F5" s="3">
        <v>100</v>
      </c>
      <c r="G5" s="3" t="s">
        <v>16</v>
      </c>
      <c r="H5" s="3">
        <v>14.4</v>
      </c>
      <c r="I5" s="3" t="e">
        <f>([1]Лист1!J2*[1]Лист1!G2)/[1]Лист1!E2</f>
        <v>#DIV/0!</v>
      </c>
      <c r="J5" s="3" t="e">
        <f>([1]Лист1!K2*[1]Лист1!G2)/[1]Лист1!E2</f>
        <v>#DIV/0!</v>
      </c>
      <c r="K5" s="3">
        <v>1.9</v>
      </c>
      <c r="L5" s="3"/>
      <c r="M5" s="5"/>
    </row>
    <row r="6" spans="1:13" ht="15.75" x14ac:dyDescent="0.25">
      <c r="A6" s="6" t="s">
        <v>17</v>
      </c>
      <c r="B6" s="14"/>
      <c r="C6" s="15"/>
      <c r="D6" s="16"/>
      <c r="E6" s="3"/>
      <c r="F6" s="3"/>
      <c r="G6" s="17"/>
      <c r="H6" s="3"/>
      <c r="I6" s="3"/>
      <c r="J6" s="9"/>
      <c r="K6" s="9"/>
      <c r="L6" s="9"/>
      <c r="M6" s="5"/>
    </row>
    <row r="7" spans="1:13" ht="94.5" x14ac:dyDescent="0.25">
      <c r="A7" s="6"/>
      <c r="B7" s="6" t="s">
        <v>18</v>
      </c>
      <c r="C7" s="6" t="s">
        <v>19</v>
      </c>
      <c r="D7" s="6"/>
      <c r="E7" s="3">
        <v>80</v>
      </c>
      <c r="F7" s="3">
        <v>100</v>
      </c>
      <c r="G7" s="3" t="s">
        <v>20</v>
      </c>
      <c r="H7" s="3"/>
      <c r="I7" s="3">
        <v>8.85</v>
      </c>
      <c r="J7" s="9">
        <v>13.04</v>
      </c>
      <c r="K7" s="9">
        <v>2.4900000000000002</v>
      </c>
      <c r="L7" s="18" t="s">
        <v>21</v>
      </c>
      <c r="M7" s="6" t="s">
        <v>22</v>
      </c>
    </row>
    <row r="8" spans="1:13" ht="63" x14ac:dyDescent="0.25">
      <c r="A8" s="19"/>
      <c r="B8" s="14">
        <v>516</v>
      </c>
      <c r="C8" s="20" t="s">
        <v>23</v>
      </c>
      <c r="D8" s="7"/>
      <c r="E8" s="3">
        <v>150</v>
      </c>
      <c r="F8" s="3">
        <v>150</v>
      </c>
      <c r="G8" s="21" t="s">
        <v>24</v>
      </c>
      <c r="H8" s="3"/>
      <c r="I8" s="3" t="s">
        <v>25</v>
      </c>
      <c r="J8" s="9" t="s">
        <v>26</v>
      </c>
      <c r="K8" s="9" t="s">
        <v>27</v>
      </c>
      <c r="L8" s="9" t="s">
        <v>28</v>
      </c>
      <c r="M8" s="22" t="s">
        <v>29</v>
      </c>
    </row>
    <row r="9" spans="1:13" ht="63" x14ac:dyDescent="0.25">
      <c r="A9" s="6"/>
      <c r="B9" s="14"/>
      <c r="C9" s="20" t="s">
        <v>30</v>
      </c>
      <c r="D9" s="7"/>
      <c r="E9" s="3"/>
      <c r="F9" s="3"/>
      <c r="G9" s="21" t="s">
        <v>31</v>
      </c>
      <c r="H9" s="3"/>
      <c r="I9" s="3" t="s">
        <v>32</v>
      </c>
      <c r="J9" s="9" t="s">
        <v>33</v>
      </c>
      <c r="K9" s="9" t="s">
        <v>34</v>
      </c>
      <c r="L9" s="9" t="s">
        <v>35</v>
      </c>
      <c r="M9" s="23" t="s">
        <v>14</v>
      </c>
    </row>
    <row r="10" spans="1:13" ht="78.75" x14ac:dyDescent="0.25">
      <c r="A10" s="6"/>
      <c r="B10" s="14"/>
      <c r="C10" s="20" t="s">
        <v>36</v>
      </c>
      <c r="D10" s="7"/>
      <c r="E10" s="3"/>
      <c r="F10" s="3"/>
      <c r="G10" s="21" t="s">
        <v>37</v>
      </c>
      <c r="H10" s="3"/>
      <c r="I10" s="3" t="s">
        <v>38</v>
      </c>
      <c r="J10" s="9" t="s">
        <v>39</v>
      </c>
      <c r="K10" s="9" t="s">
        <v>40</v>
      </c>
      <c r="L10" s="9" t="s">
        <v>41</v>
      </c>
      <c r="M10" s="23" t="s">
        <v>42</v>
      </c>
    </row>
    <row r="11" spans="1:13" ht="78.75" x14ac:dyDescent="0.25">
      <c r="A11" s="6"/>
      <c r="B11" s="14">
        <v>686</v>
      </c>
      <c r="C11" s="23" t="s">
        <v>43</v>
      </c>
      <c r="D11" s="6"/>
      <c r="E11" s="3">
        <v>200</v>
      </c>
      <c r="F11" s="3">
        <v>200</v>
      </c>
      <c r="G11" s="21" t="s">
        <v>44</v>
      </c>
      <c r="H11" s="3"/>
      <c r="I11" s="24">
        <v>0.17</v>
      </c>
      <c r="J11" s="9" t="s">
        <v>45</v>
      </c>
      <c r="K11" s="9" t="s">
        <v>46</v>
      </c>
      <c r="L11" s="9" t="s">
        <v>47</v>
      </c>
      <c r="M11" s="23" t="s">
        <v>42</v>
      </c>
    </row>
    <row r="12" spans="1:13" ht="15.75" x14ac:dyDescent="0.25">
      <c r="A12" s="6"/>
      <c r="B12" s="25" t="s">
        <v>48</v>
      </c>
      <c r="C12" s="1"/>
      <c r="D12" s="1"/>
      <c r="E12" s="3"/>
      <c r="F12" s="11"/>
      <c r="G12" s="11" t="s">
        <v>49</v>
      </c>
      <c r="H12" s="11">
        <f>SUM(H7:H11)</f>
        <v>0</v>
      </c>
      <c r="I12" s="11" t="s">
        <v>50</v>
      </c>
      <c r="J12" s="11" t="s">
        <v>51</v>
      </c>
      <c r="K12" s="11" t="s">
        <v>52</v>
      </c>
      <c r="L12" s="11" t="s">
        <v>53</v>
      </c>
      <c r="M12" s="13"/>
    </row>
    <row r="13" spans="1:13" ht="15.75" x14ac:dyDescent="0.25">
      <c r="A13" s="6" t="s">
        <v>54</v>
      </c>
      <c r="B13" s="26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</row>
    <row r="14" spans="1:13" ht="78.75" x14ac:dyDescent="0.25">
      <c r="A14" s="27"/>
      <c r="B14" s="14"/>
      <c r="C14" s="26" t="s">
        <v>55</v>
      </c>
      <c r="D14" s="16"/>
      <c r="E14" s="3"/>
      <c r="F14" s="3"/>
      <c r="G14" s="3" t="s">
        <v>56</v>
      </c>
      <c r="H14" s="3"/>
      <c r="I14" s="3" t="s">
        <v>57</v>
      </c>
      <c r="J14" s="9" t="s">
        <v>58</v>
      </c>
      <c r="K14" s="9" t="s">
        <v>59</v>
      </c>
      <c r="L14" s="9" t="s">
        <v>60</v>
      </c>
      <c r="M14" s="6" t="s">
        <v>42</v>
      </c>
    </row>
    <row r="15" spans="1:13" ht="63" x14ac:dyDescent="0.25">
      <c r="A15" s="27"/>
      <c r="B15" s="26"/>
      <c r="C15" s="6" t="s">
        <v>61</v>
      </c>
      <c r="D15" s="6"/>
      <c r="E15" s="3"/>
      <c r="F15" s="3"/>
      <c r="G15" s="3" t="s">
        <v>24</v>
      </c>
      <c r="H15" s="3"/>
      <c r="I15" s="3" t="s">
        <v>62</v>
      </c>
      <c r="J15" s="9" t="s">
        <v>63</v>
      </c>
      <c r="K15" s="9" t="s">
        <v>64</v>
      </c>
      <c r="L15" s="9" t="s">
        <v>65</v>
      </c>
      <c r="M15" s="23" t="s">
        <v>66</v>
      </c>
    </row>
    <row r="16" spans="1:13" ht="63" x14ac:dyDescent="0.25">
      <c r="A16" s="27"/>
      <c r="B16" s="14"/>
      <c r="C16" s="6" t="s">
        <v>67</v>
      </c>
      <c r="D16" s="6"/>
      <c r="E16" s="3"/>
      <c r="F16" s="3"/>
      <c r="G16" s="3" t="s">
        <v>24</v>
      </c>
      <c r="H16" s="3"/>
      <c r="I16" s="3">
        <v>21.16</v>
      </c>
      <c r="J16" s="3">
        <v>34.25</v>
      </c>
      <c r="K16" s="3">
        <v>24.65</v>
      </c>
      <c r="L16" s="9" t="s">
        <v>68</v>
      </c>
      <c r="M16" s="6" t="s">
        <v>69</v>
      </c>
    </row>
    <row r="17" spans="1:13" ht="63" x14ac:dyDescent="0.25">
      <c r="A17" s="27"/>
      <c r="B17" s="14"/>
      <c r="C17" s="7" t="s">
        <v>70</v>
      </c>
      <c r="D17" s="7"/>
      <c r="E17" s="3"/>
      <c r="F17" s="3"/>
      <c r="G17" s="3" t="s">
        <v>24</v>
      </c>
      <c r="H17" s="3"/>
      <c r="I17" s="3" t="s">
        <v>45</v>
      </c>
      <c r="J17" s="9" t="s">
        <v>71</v>
      </c>
      <c r="K17" s="9" t="s">
        <v>72</v>
      </c>
      <c r="L17" s="9" t="s">
        <v>73</v>
      </c>
      <c r="M17" s="6" t="s">
        <v>74</v>
      </c>
    </row>
    <row r="18" spans="1:13" ht="78.75" x14ac:dyDescent="0.25">
      <c r="A18" s="27"/>
      <c r="B18" s="14"/>
      <c r="C18" s="7" t="s">
        <v>43</v>
      </c>
      <c r="D18" s="7"/>
      <c r="E18" s="3"/>
      <c r="F18" s="3"/>
      <c r="G18" s="3" t="s">
        <v>44</v>
      </c>
      <c r="H18" s="3"/>
      <c r="I18" s="3" t="s">
        <v>75</v>
      </c>
      <c r="J18" s="9" t="s">
        <v>45</v>
      </c>
      <c r="K18" s="9" t="s">
        <v>46</v>
      </c>
      <c r="L18" s="9" t="s">
        <v>47</v>
      </c>
      <c r="M18" s="6" t="s">
        <v>42</v>
      </c>
    </row>
    <row r="19" spans="1:13" ht="78.75" x14ac:dyDescent="0.25">
      <c r="A19" s="27"/>
      <c r="B19" s="26"/>
      <c r="C19" s="6" t="s">
        <v>76</v>
      </c>
      <c r="D19" s="6"/>
      <c r="E19" s="28"/>
      <c r="F19" s="3"/>
      <c r="G19" s="3" t="s">
        <v>37</v>
      </c>
      <c r="H19" s="3"/>
      <c r="I19" s="3" t="s">
        <v>77</v>
      </c>
      <c r="J19" s="9" t="s">
        <v>78</v>
      </c>
      <c r="K19" s="9" t="s">
        <v>79</v>
      </c>
      <c r="L19" s="9" t="s">
        <v>80</v>
      </c>
      <c r="M19" s="6" t="s">
        <v>42</v>
      </c>
    </row>
    <row r="20" spans="1:13" ht="15.75" x14ac:dyDescent="0.25">
      <c r="A20" s="6"/>
      <c r="B20" s="26"/>
      <c r="C20" s="1"/>
      <c r="D20" s="6"/>
      <c r="E20" s="3"/>
      <c r="F20" s="3"/>
      <c r="G20" s="3" t="s">
        <v>81</v>
      </c>
      <c r="H20" s="11">
        <f>SUM(H14:H19)</f>
        <v>0</v>
      </c>
      <c r="I20" s="11" t="s">
        <v>82</v>
      </c>
      <c r="J20" s="11" t="s">
        <v>83</v>
      </c>
      <c r="K20" s="11" t="s">
        <v>84</v>
      </c>
      <c r="L20" s="11" t="s">
        <v>85</v>
      </c>
      <c r="M20" s="11"/>
    </row>
    <row r="21" spans="1:13" ht="15.75" x14ac:dyDescent="0.25">
      <c r="A21" s="6"/>
      <c r="B21" s="26"/>
      <c r="C21" s="6"/>
      <c r="D21" s="6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x14ac:dyDescent="0.25">
      <c r="A22" s="10"/>
      <c r="B22" s="28"/>
      <c r="C22" s="10"/>
      <c r="D22" s="10"/>
      <c r="E22" s="28"/>
      <c r="F22" s="11"/>
      <c r="G22" s="3"/>
      <c r="H22" s="11"/>
      <c r="I22" s="11"/>
      <c r="J22" s="11"/>
      <c r="K22" s="11"/>
      <c r="L22" s="11"/>
      <c r="M22" s="11"/>
    </row>
    <row r="23" spans="1:13" ht="31.5" x14ac:dyDescent="0.25">
      <c r="A23" s="26" t="s">
        <v>86</v>
      </c>
      <c r="B23" s="28"/>
      <c r="C23" s="10"/>
      <c r="D23" s="10"/>
      <c r="E23" s="28"/>
      <c r="F23" s="11"/>
      <c r="G23" s="3" t="s">
        <v>49</v>
      </c>
      <c r="H23" s="11"/>
      <c r="I23" s="11" t="s">
        <v>50</v>
      </c>
      <c r="J23" s="11" t="s">
        <v>51</v>
      </c>
      <c r="K23" s="11" t="s">
        <v>52</v>
      </c>
      <c r="L23" s="11" t="s">
        <v>53</v>
      </c>
      <c r="M23" s="11"/>
    </row>
    <row r="24" spans="1:13" ht="31.5" x14ac:dyDescent="0.25">
      <c r="A24" s="26" t="s">
        <v>87</v>
      </c>
      <c r="B24" s="28"/>
      <c r="C24" s="10"/>
      <c r="D24" s="10"/>
      <c r="E24" s="28"/>
      <c r="F24" s="11"/>
      <c r="G24" s="3" t="s">
        <v>81</v>
      </c>
      <c r="H24" s="11"/>
      <c r="I24" s="11" t="s">
        <v>82</v>
      </c>
      <c r="J24" s="11" t="s">
        <v>83</v>
      </c>
      <c r="K24" s="11" t="s">
        <v>84</v>
      </c>
      <c r="L24" s="11" t="s">
        <v>85</v>
      </c>
      <c r="M24" s="11"/>
    </row>
    <row r="25" spans="1:13" ht="15.75" x14ac:dyDescent="0.25">
      <c r="A25" s="26"/>
      <c r="B25" s="14"/>
      <c r="C25" s="6"/>
      <c r="D25" s="6"/>
      <c r="E25" s="3"/>
      <c r="F25" s="3"/>
      <c r="G25" s="3"/>
      <c r="H25" s="3"/>
      <c r="I25" s="3"/>
      <c r="J25" s="3"/>
      <c r="K25" s="3"/>
      <c r="L25" s="3"/>
      <c r="M25" s="3"/>
    </row>
    <row r="26" spans="1:13" ht="15.75" x14ac:dyDescent="0.25">
      <c r="A26" s="38" t="s">
        <v>88</v>
      </c>
      <c r="B26" s="39"/>
      <c r="C26" s="39"/>
      <c r="D26" s="39"/>
      <c r="E26" s="39"/>
      <c r="F26" s="39"/>
      <c r="G26" s="39"/>
      <c r="H26" s="40"/>
      <c r="I26" s="3"/>
      <c r="J26" s="3"/>
      <c r="K26" s="3"/>
      <c r="L26" s="3"/>
      <c r="M26" s="3"/>
    </row>
    <row r="27" spans="1:13" ht="15.75" x14ac:dyDescent="0.25">
      <c r="A27" s="38" t="s">
        <v>89</v>
      </c>
      <c r="B27" s="39"/>
      <c r="C27" s="39"/>
      <c r="D27" s="39"/>
      <c r="E27" s="39"/>
      <c r="F27" s="39"/>
      <c r="G27" s="39"/>
      <c r="H27" s="40"/>
      <c r="I27" s="11"/>
      <c r="J27" s="11"/>
      <c r="K27" s="11"/>
      <c r="L27" s="11"/>
      <c r="M27" s="11"/>
    </row>
    <row r="28" spans="1:13" ht="15.75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8"/>
    </row>
    <row r="29" spans="1:13" ht="15.75" x14ac:dyDescent="0.25">
      <c r="A29" s="41" t="s">
        <v>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8"/>
    </row>
  </sheetData>
  <mergeCells count="6">
    <mergeCell ref="A29:M29"/>
    <mergeCell ref="C1:D1"/>
    <mergeCell ref="B2:C2"/>
    <mergeCell ref="A26:H26"/>
    <mergeCell ref="A27:H27"/>
    <mergeCell ref="A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F5" sqref="F5"/>
    </sheetView>
  </sheetViews>
  <sheetFormatPr defaultRowHeight="15" x14ac:dyDescent="0.25"/>
  <cols>
    <col min="1" max="1" width="11.85546875" customWidth="1"/>
    <col min="11" max="11" width="11.140625" customWidth="1"/>
  </cols>
  <sheetData>
    <row r="1" spans="1:13" ht="15.75" x14ac:dyDescent="0.25">
      <c r="A1" s="1">
        <v>2</v>
      </c>
      <c r="B1" s="2">
        <v>1</v>
      </c>
      <c r="C1" s="34"/>
      <c r="D1" s="35"/>
      <c r="E1" s="3"/>
      <c r="F1" s="3"/>
      <c r="G1" s="3"/>
      <c r="H1" s="3"/>
      <c r="I1" s="4"/>
      <c r="J1" s="4"/>
      <c r="K1" s="4"/>
      <c r="L1" s="3"/>
      <c r="M1" s="5"/>
    </row>
    <row r="2" spans="1:13" ht="15.75" x14ac:dyDescent="0.25">
      <c r="A2" s="6"/>
      <c r="B2" s="36"/>
      <c r="C2" s="37"/>
      <c r="D2" s="7"/>
      <c r="E2" s="3"/>
      <c r="F2" s="3"/>
      <c r="G2" s="3"/>
      <c r="H2" s="5"/>
      <c r="I2" s="5"/>
      <c r="J2" s="8" t="s">
        <v>0</v>
      </c>
      <c r="K2" s="9"/>
      <c r="L2" s="9"/>
      <c r="M2" s="5"/>
    </row>
    <row r="3" spans="1:13" ht="78.75" x14ac:dyDescent="0.25">
      <c r="A3" s="1" t="s">
        <v>1</v>
      </c>
      <c r="B3" s="1" t="s">
        <v>2</v>
      </c>
      <c r="C3" s="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2" t="s">
        <v>9</v>
      </c>
      <c r="J3" s="12" t="s">
        <v>10</v>
      </c>
      <c r="K3" s="12" t="s">
        <v>11</v>
      </c>
      <c r="L3" s="29" t="s">
        <v>12</v>
      </c>
      <c r="M3" s="30" t="s">
        <v>13</v>
      </c>
    </row>
    <row r="4" spans="1:13" ht="15.75" x14ac:dyDescent="0.25">
      <c r="A4" s="6" t="s">
        <v>113</v>
      </c>
      <c r="B4" s="14"/>
      <c r="C4" s="10"/>
      <c r="D4" s="10"/>
      <c r="E4" s="3"/>
      <c r="F4" s="3"/>
      <c r="G4" s="3"/>
      <c r="H4" s="3"/>
      <c r="I4" s="3"/>
      <c r="J4" s="3"/>
      <c r="K4" s="3"/>
      <c r="L4" s="3"/>
      <c r="M4" s="5"/>
    </row>
    <row r="5" spans="1:13" ht="110.25" x14ac:dyDescent="0.25">
      <c r="A5" s="6" t="s">
        <v>14</v>
      </c>
      <c r="B5" s="14"/>
      <c r="C5" s="15" t="s">
        <v>15</v>
      </c>
      <c r="D5" s="16"/>
      <c r="E5" s="3">
        <v>60</v>
      </c>
      <c r="F5" s="3">
        <v>100</v>
      </c>
      <c r="G5" s="3" t="s">
        <v>16</v>
      </c>
      <c r="H5" s="3">
        <v>14.4</v>
      </c>
      <c r="I5" s="3" t="e">
        <f>([2]Лист1!J2*[2]Лист1!G2)/[2]Лист1!E2</f>
        <v>#DIV/0!</v>
      </c>
      <c r="J5" s="3" t="e">
        <f>([2]Лист1!K2*[2]Лист1!G2)/[2]Лист1!E2</f>
        <v>#DIV/0!</v>
      </c>
      <c r="K5" s="3">
        <v>1.9</v>
      </c>
      <c r="L5" s="3"/>
      <c r="M5" s="5"/>
    </row>
    <row r="6" spans="1:13" ht="15.75" x14ac:dyDescent="0.25">
      <c r="A6" s="6" t="s">
        <v>17</v>
      </c>
      <c r="B6" s="14"/>
      <c r="C6" s="15"/>
      <c r="D6" s="16"/>
      <c r="E6" s="3"/>
      <c r="F6" s="3"/>
      <c r="G6" s="17"/>
      <c r="H6" s="3"/>
      <c r="I6" s="3"/>
      <c r="J6" s="9"/>
      <c r="K6" s="9"/>
      <c r="L6" s="9"/>
      <c r="M6" s="5"/>
    </row>
    <row r="7" spans="1:13" ht="94.5" x14ac:dyDescent="0.25">
      <c r="A7" s="6"/>
      <c r="B7" s="6" t="s">
        <v>18</v>
      </c>
      <c r="C7" s="6" t="s">
        <v>19</v>
      </c>
      <c r="D7" s="6"/>
      <c r="E7" s="3">
        <v>80</v>
      </c>
      <c r="F7" s="3">
        <v>100</v>
      </c>
      <c r="G7" s="17" t="s">
        <v>24</v>
      </c>
      <c r="H7" s="3"/>
      <c r="I7" s="17">
        <v>11.8</v>
      </c>
      <c r="J7" s="18">
        <v>17.38</v>
      </c>
      <c r="K7" s="18">
        <v>3.32</v>
      </c>
      <c r="L7" s="17">
        <v>230.16</v>
      </c>
      <c r="M7" s="6" t="s">
        <v>22</v>
      </c>
    </row>
    <row r="8" spans="1:13" ht="63" x14ac:dyDescent="0.25">
      <c r="A8" s="19"/>
      <c r="B8" s="14">
        <v>516</v>
      </c>
      <c r="C8" s="20" t="s">
        <v>23</v>
      </c>
      <c r="D8" s="7"/>
      <c r="E8" s="3">
        <v>150</v>
      </c>
      <c r="F8" s="3">
        <v>150</v>
      </c>
      <c r="G8" s="21" t="s">
        <v>24</v>
      </c>
      <c r="H8" s="3"/>
      <c r="I8" s="17">
        <v>1.32</v>
      </c>
      <c r="J8" s="18">
        <v>0.68</v>
      </c>
      <c r="K8" s="18">
        <v>19.71</v>
      </c>
      <c r="L8" s="17">
        <v>88.69</v>
      </c>
      <c r="M8" s="22" t="s">
        <v>29</v>
      </c>
    </row>
    <row r="9" spans="1:13" ht="63" x14ac:dyDescent="0.25">
      <c r="A9" s="6"/>
      <c r="B9" s="14"/>
      <c r="C9" s="20" t="s">
        <v>30</v>
      </c>
      <c r="D9" s="7"/>
      <c r="E9" s="3"/>
      <c r="F9" s="3"/>
      <c r="G9" s="21" t="s">
        <v>56</v>
      </c>
      <c r="H9" s="3"/>
      <c r="I9" s="31">
        <v>3</v>
      </c>
      <c r="J9" s="32">
        <v>3.83</v>
      </c>
      <c r="K9" s="32">
        <v>2.9</v>
      </c>
      <c r="L9" s="17">
        <v>70.3</v>
      </c>
      <c r="M9" s="23" t="s">
        <v>14</v>
      </c>
    </row>
    <row r="10" spans="1:13" ht="78.75" x14ac:dyDescent="0.25">
      <c r="A10" s="6"/>
      <c r="B10" s="14"/>
      <c r="C10" s="20" t="s">
        <v>36</v>
      </c>
      <c r="D10" s="7"/>
      <c r="E10" s="3"/>
      <c r="F10" s="3"/>
      <c r="G10" s="21" t="s">
        <v>37</v>
      </c>
      <c r="H10" s="3"/>
      <c r="I10" s="31">
        <v>1.4</v>
      </c>
      <c r="J10" s="32">
        <v>5.3</v>
      </c>
      <c r="K10" s="32">
        <v>12.6</v>
      </c>
      <c r="L10" s="17">
        <v>114</v>
      </c>
      <c r="M10" s="23" t="s">
        <v>42</v>
      </c>
    </row>
    <row r="11" spans="1:13" ht="78.75" x14ac:dyDescent="0.25">
      <c r="A11" s="6"/>
      <c r="B11" s="14">
        <v>686</v>
      </c>
      <c r="C11" s="23" t="s">
        <v>43</v>
      </c>
      <c r="D11" s="6"/>
      <c r="E11" s="3">
        <v>200</v>
      </c>
      <c r="F11" s="3">
        <v>200</v>
      </c>
      <c r="G11" s="21" t="s">
        <v>56</v>
      </c>
      <c r="H11" s="3"/>
      <c r="I11" s="17">
        <v>0.34</v>
      </c>
      <c r="J11" s="18">
        <v>0.6</v>
      </c>
      <c r="K11" s="18">
        <v>19.239999999999998</v>
      </c>
      <c r="L11" s="17">
        <v>104</v>
      </c>
      <c r="M11" s="23" t="s">
        <v>42</v>
      </c>
    </row>
    <row r="12" spans="1:13" ht="15.75" x14ac:dyDescent="0.25">
      <c r="A12" s="6"/>
      <c r="B12" s="25" t="s">
        <v>48</v>
      </c>
      <c r="C12" s="1"/>
      <c r="D12" s="1"/>
      <c r="E12" s="3"/>
      <c r="F12" s="11"/>
      <c r="G12" s="11" t="s">
        <v>49</v>
      </c>
      <c r="H12" s="11">
        <f>SUM(H7:H11)</f>
        <v>0</v>
      </c>
      <c r="I12" s="33">
        <f>SUM(I7:I11)</f>
        <v>17.86</v>
      </c>
      <c r="J12" s="33">
        <f>SUM(J7:J11)</f>
        <v>27.790000000000003</v>
      </c>
      <c r="K12" s="33">
        <f>SUM(K7:K11)</f>
        <v>57.769999999999996</v>
      </c>
      <c r="L12" s="33">
        <f>SUM(L7:L11)</f>
        <v>607.15000000000009</v>
      </c>
      <c r="M12" s="13"/>
    </row>
    <row r="13" spans="1:13" ht="15.75" x14ac:dyDescent="0.25">
      <c r="A13" s="6" t="s">
        <v>54</v>
      </c>
      <c r="B13" s="26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</row>
    <row r="14" spans="1:13" ht="78.75" x14ac:dyDescent="0.25">
      <c r="A14" s="27"/>
      <c r="B14" s="14"/>
      <c r="C14" s="26" t="s">
        <v>55</v>
      </c>
      <c r="D14" s="16"/>
      <c r="E14" s="3"/>
      <c r="F14" s="3"/>
      <c r="G14" s="3" t="s">
        <v>56</v>
      </c>
      <c r="H14" s="3"/>
      <c r="I14" s="3" t="s">
        <v>57</v>
      </c>
      <c r="J14" s="9" t="s">
        <v>58</v>
      </c>
      <c r="K14" s="9" t="s">
        <v>59</v>
      </c>
      <c r="L14" s="17">
        <v>39</v>
      </c>
      <c r="M14" s="6" t="s">
        <v>42</v>
      </c>
    </row>
    <row r="15" spans="1:13" ht="63" x14ac:dyDescent="0.25">
      <c r="A15" s="27"/>
      <c r="B15" s="26"/>
      <c r="C15" s="6" t="s">
        <v>61</v>
      </c>
      <c r="D15" s="6"/>
      <c r="E15" s="3"/>
      <c r="F15" s="3"/>
      <c r="G15" s="3" t="s">
        <v>91</v>
      </c>
      <c r="H15" s="3"/>
      <c r="I15" s="3" t="s">
        <v>92</v>
      </c>
      <c r="J15" s="9" t="s">
        <v>93</v>
      </c>
      <c r="K15" s="9" t="s">
        <v>94</v>
      </c>
      <c r="L15" s="17">
        <v>116.2</v>
      </c>
      <c r="M15" s="23" t="s">
        <v>66</v>
      </c>
    </row>
    <row r="16" spans="1:13" ht="63" x14ac:dyDescent="0.25">
      <c r="A16" s="27"/>
      <c r="B16" s="14"/>
      <c r="C16" s="6" t="s">
        <v>67</v>
      </c>
      <c r="D16" s="6"/>
      <c r="E16" s="3"/>
      <c r="F16" s="3"/>
      <c r="G16" s="3" t="s">
        <v>91</v>
      </c>
      <c r="H16" s="3"/>
      <c r="I16" s="3" t="s">
        <v>95</v>
      </c>
      <c r="J16" s="3" t="s">
        <v>96</v>
      </c>
      <c r="K16" s="3" t="s">
        <v>97</v>
      </c>
      <c r="L16" s="9" t="s">
        <v>98</v>
      </c>
      <c r="M16" s="6" t="s">
        <v>69</v>
      </c>
    </row>
    <row r="17" spans="1:13" ht="63" x14ac:dyDescent="0.25">
      <c r="A17" s="27"/>
      <c r="B17" s="14"/>
      <c r="C17" s="7" t="s">
        <v>70</v>
      </c>
      <c r="D17" s="7"/>
      <c r="E17" s="3"/>
      <c r="F17" s="3"/>
      <c r="G17" s="3" t="s">
        <v>24</v>
      </c>
      <c r="H17" s="3"/>
      <c r="I17" s="3" t="s">
        <v>45</v>
      </c>
      <c r="J17" s="9" t="s">
        <v>71</v>
      </c>
      <c r="K17" s="9" t="s">
        <v>72</v>
      </c>
      <c r="L17" s="17">
        <v>36.01</v>
      </c>
      <c r="M17" s="6" t="s">
        <v>74</v>
      </c>
    </row>
    <row r="18" spans="1:13" ht="78.75" x14ac:dyDescent="0.25">
      <c r="A18" s="27"/>
      <c r="B18" s="14"/>
      <c r="C18" s="7" t="s">
        <v>43</v>
      </c>
      <c r="D18" s="7"/>
      <c r="E18" s="3"/>
      <c r="F18" s="3"/>
      <c r="G18" s="3" t="s">
        <v>56</v>
      </c>
      <c r="H18" s="3"/>
      <c r="I18" s="3" t="s">
        <v>99</v>
      </c>
      <c r="J18" s="9" t="s">
        <v>100</v>
      </c>
      <c r="K18" s="9" t="s">
        <v>83</v>
      </c>
      <c r="L18" s="17">
        <v>90.4</v>
      </c>
      <c r="M18" s="6" t="s">
        <v>42</v>
      </c>
    </row>
    <row r="19" spans="1:13" ht="78.75" x14ac:dyDescent="0.25">
      <c r="A19" s="27"/>
      <c r="B19" s="26"/>
      <c r="C19" s="6" t="s">
        <v>76</v>
      </c>
      <c r="D19" s="6"/>
      <c r="E19" s="28"/>
      <c r="F19" s="3"/>
      <c r="G19" s="3" t="s">
        <v>101</v>
      </c>
      <c r="H19" s="3"/>
      <c r="I19" s="3" t="s">
        <v>102</v>
      </c>
      <c r="J19" s="9" t="s">
        <v>103</v>
      </c>
      <c r="K19" s="9" t="s">
        <v>104</v>
      </c>
      <c r="L19" s="33">
        <v>76</v>
      </c>
      <c r="M19" s="6" t="s">
        <v>42</v>
      </c>
    </row>
    <row r="20" spans="1:13" ht="15.75" x14ac:dyDescent="0.25">
      <c r="A20" s="6"/>
      <c r="B20" s="26"/>
      <c r="C20" s="1"/>
      <c r="D20" s="6"/>
      <c r="E20" s="3"/>
      <c r="F20" s="3"/>
      <c r="G20" s="3" t="s">
        <v>81</v>
      </c>
      <c r="H20" s="11">
        <f>SUM(H14:H19)</f>
        <v>0</v>
      </c>
      <c r="I20" s="11" t="s">
        <v>105</v>
      </c>
      <c r="J20" s="11" t="s">
        <v>106</v>
      </c>
      <c r="K20" s="11" t="s">
        <v>107</v>
      </c>
      <c r="L20" s="11" t="s">
        <v>108</v>
      </c>
      <c r="M20" s="11"/>
    </row>
    <row r="21" spans="1:13" ht="15.75" x14ac:dyDescent="0.25">
      <c r="A21" s="6"/>
      <c r="B21" s="26"/>
      <c r="C21" s="6"/>
      <c r="D21" s="6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x14ac:dyDescent="0.25">
      <c r="A22" s="10"/>
      <c r="B22" s="28"/>
      <c r="C22" s="10"/>
      <c r="D22" s="10"/>
      <c r="E22" s="28"/>
      <c r="F22" s="11"/>
      <c r="G22" s="3"/>
      <c r="H22" s="11"/>
      <c r="I22" s="11"/>
      <c r="J22" s="11"/>
      <c r="K22" s="11"/>
      <c r="L22" s="11"/>
      <c r="M22" s="11"/>
    </row>
    <row r="23" spans="1:13" ht="31.5" x14ac:dyDescent="0.25">
      <c r="A23" s="26" t="s">
        <v>86</v>
      </c>
      <c r="B23" s="28"/>
      <c r="C23" s="10"/>
      <c r="D23" s="10"/>
      <c r="E23" s="28"/>
      <c r="F23" s="11"/>
      <c r="G23" s="3" t="s">
        <v>49</v>
      </c>
      <c r="H23" s="11"/>
      <c r="I23" s="11" t="s">
        <v>109</v>
      </c>
      <c r="J23" s="11" t="s">
        <v>110</v>
      </c>
      <c r="K23" s="11" t="s">
        <v>111</v>
      </c>
      <c r="L23" s="11" t="s">
        <v>112</v>
      </c>
      <c r="M23" s="11"/>
    </row>
    <row r="24" spans="1:13" ht="31.5" x14ac:dyDescent="0.25">
      <c r="A24" s="26" t="s">
        <v>87</v>
      </c>
      <c r="B24" s="28"/>
      <c r="C24" s="10"/>
      <c r="D24" s="10"/>
      <c r="E24" s="28"/>
      <c r="F24" s="11"/>
      <c r="G24" s="3" t="s">
        <v>81</v>
      </c>
      <c r="H24" s="11"/>
      <c r="I24" s="11" t="s">
        <v>105</v>
      </c>
      <c r="J24" s="11" t="s">
        <v>106</v>
      </c>
      <c r="K24" s="11" t="s">
        <v>107</v>
      </c>
      <c r="L24" s="11" t="s">
        <v>108</v>
      </c>
      <c r="M24" s="11"/>
    </row>
    <row r="25" spans="1:13" ht="15.75" x14ac:dyDescent="0.25">
      <c r="A25" s="26"/>
      <c r="B25" s="14"/>
      <c r="C25" s="6"/>
      <c r="D25" s="6"/>
      <c r="E25" s="3"/>
      <c r="F25" s="3"/>
      <c r="G25" s="3"/>
      <c r="H25" s="3"/>
      <c r="I25" s="3"/>
      <c r="J25" s="3"/>
      <c r="K25" s="3"/>
      <c r="L25" s="3"/>
      <c r="M25" s="3"/>
    </row>
    <row r="26" spans="1:13" ht="15.75" x14ac:dyDescent="0.25">
      <c r="A26" s="38" t="s">
        <v>88</v>
      </c>
      <c r="B26" s="39"/>
      <c r="C26" s="39"/>
      <c r="D26" s="39"/>
      <c r="E26" s="39"/>
      <c r="F26" s="39"/>
      <c r="G26" s="39"/>
      <c r="H26" s="40"/>
      <c r="I26" s="3"/>
      <c r="J26" s="3"/>
      <c r="K26" s="3"/>
      <c r="L26" s="3"/>
      <c r="M26" s="3"/>
    </row>
    <row r="27" spans="1:13" ht="15.75" x14ac:dyDescent="0.25">
      <c r="A27" s="38" t="s">
        <v>89</v>
      </c>
      <c r="B27" s="39"/>
      <c r="C27" s="39"/>
      <c r="D27" s="39"/>
      <c r="E27" s="39"/>
      <c r="F27" s="39"/>
      <c r="G27" s="39"/>
      <c r="H27" s="40"/>
      <c r="I27" s="11"/>
      <c r="J27" s="11"/>
      <c r="K27" s="11"/>
      <c r="L27" s="11"/>
      <c r="M27" s="11"/>
    </row>
    <row r="28" spans="1:13" ht="15.75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8"/>
    </row>
    <row r="29" spans="1:13" ht="15.75" x14ac:dyDescent="0.25">
      <c r="A29" s="41" t="s">
        <v>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8"/>
    </row>
  </sheetData>
  <mergeCells count="6">
    <mergeCell ref="A29:M29"/>
    <mergeCell ref="C1:D1"/>
    <mergeCell ref="B2:C2"/>
    <mergeCell ref="A26:H26"/>
    <mergeCell ref="A27:H27"/>
    <mergeCell ref="A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user</cp:lastModifiedBy>
  <dcterms:created xsi:type="dcterms:W3CDTF">2022-03-24T14:21:57Z</dcterms:created>
  <dcterms:modified xsi:type="dcterms:W3CDTF">2022-04-05T14:21:16Z</dcterms:modified>
</cp:coreProperties>
</file>